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duar_000\Desktop\"/>
    </mc:Choice>
  </mc:AlternateContent>
  <bookViews>
    <workbookView xWindow="0" yWindow="0" windowWidth="15345" windowHeight="4455"/>
  </bookViews>
  <sheets>
    <sheet name="Mat. Ferro Fundido" sheetId="1" r:id="rId1"/>
  </sheets>
  <definedNames>
    <definedName name="_xlnm.Print_Area" localSheetId="0">'Mat. Ferro Fundido'!$A$2:$H$38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15" i="1"/>
</calcChain>
</file>

<file path=xl/sharedStrings.xml><?xml version="1.0" encoding="utf-8"?>
<sst xmlns="http://schemas.openxmlformats.org/spreadsheetml/2006/main" count="96" uniqueCount="62">
  <si>
    <t>Dados para entrega</t>
  </si>
  <si>
    <t>Município:</t>
  </si>
  <si>
    <t>UF:</t>
  </si>
  <si>
    <t>GO</t>
  </si>
  <si>
    <t>Contato:</t>
  </si>
  <si>
    <t>Aline Gomes</t>
  </si>
  <si>
    <t>Telefone:</t>
  </si>
  <si>
    <t>(62) 3202-4777</t>
  </si>
  <si>
    <t>Data Envio:</t>
  </si>
  <si>
    <t>Dados para proposta</t>
  </si>
  <si>
    <t>Razão Social:</t>
  </si>
  <si>
    <t>Senha Engenharia e Urbanismo S/S</t>
  </si>
  <si>
    <t>CNPJ:</t>
  </si>
  <si>
    <t>36.863.538/0002-58</t>
  </si>
  <si>
    <t>Insc. Estadual:</t>
  </si>
  <si>
    <t>Isento</t>
  </si>
  <si>
    <t>Endereço:</t>
  </si>
  <si>
    <t xml:space="preserve">11º Avenida, Nº 817, Setor Leste </t>
  </si>
  <si>
    <t>Universitário, Goiânia - GO, CEP : 74605-060</t>
  </si>
  <si>
    <t>Item</t>
  </si>
  <si>
    <t>Descrição</t>
  </si>
  <si>
    <t>Un</t>
  </si>
  <si>
    <t>Qtd</t>
  </si>
  <si>
    <t>Observação</t>
  </si>
  <si>
    <t>Valor</t>
  </si>
  <si>
    <t>pç</t>
  </si>
  <si>
    <t>m</t>
  </si>
  <si>
    <t>un</t>
  </si>
  <si>
    <t>Conf. NBR 7675 e NBR 7674</t>
  </si>
  <si>
    <t>Conf. NBR 7675 e NBR 7677</t>
  </si>
  <si>
    <t>Curva 22°30' com bolsas, em F° Dúctil, JTI, DN 600</t>
  </si>
  <si>
    <t>Conf. NBR 7675 e 7674</t>
  </si>
  <si>
    <t>Curva 45° com bolsas, em F° Dúctil, JTI, DN500</t>
  </si>
  <si>
    <t>Curva 45° com bolsas, em F° Dúctil, JTI, DN700</t>
  </si>
  <si>
    <t xml:space="preserve">Conf. NBR 7675 </t>
  </si>
  <si>
    <t>Junta tipo Dresser com "harness, modelo de refêrencia 38/T - Dinatécnica, em F° Dúctil, PN-16, DN500</t>
  </si>
  <si>
    <t>Placa de redução, em F° Dúctil, PN-16, DN200 x DN80</t>
  </si>
  <si>
    <t>Redução com bolsas, em F° Dúctil, JGS, DN700 x DN500</t>
  </si>
  <si>
    <t>Redução com bolsas, em F° Dúctil, JGS, DN800 x DN700</t>
  </si>
  <si>
    <t>Classe K-9, Conf. NBR 7675</t>
  </si>
  <si>
    <t>Classe K-7, Conf. NBR 7675</t>
  </si>
  <si>
    <t xml:space="preserve">Classe K-7, Conf. NBR 7675 </t>
  </si>
  <si>
    <t>Tubo com ponta e bolsa, em F° Dúctil, JTI, DN 600</t>
  </si>
  <si>
    <t>Tubo com pontas, em F° Dúctil, DN150, L=0,30m</t>
  </si>
  <si>
    <t>Tubo com pontas, em F° Dúctil, DN80, L=0,80m</t>
  </si>
  <si>
    <t>Tubo com pontas, em F° Dúctil, DN800, L=0,50m</t>
  </si>
  <si>
    <t>COTAÇÃO DE MATERIAIS EM FERRO FUNDIDO - AAT GOIÂNIA</t>
  </si>
  <si>
    <t>Goiânia</t>
  </si>
  <si>
    <t>Total item</t>
  </si>
  <si>
    <t>Tubo com ponta e bolsa, k9 em F° Dúctil, JGS, DN100 (agua)</t>
  </si>
  <si>
    <t>Tubo com ponta e bolsa, k7 em F° Dúctil, JGS, DN800 (agua)</t>
  </si>
  <si>
    <t>Tubo com ponta e bolsa, k7 em F° Dúctil, JGS, DN800, L= 6,00 (agua)</t>
  </si>
  <si>
    <t>Tubo com ponta e bolsa, k7 em F° Dúctil, JGS, DN800, L=7,00m (agua)</t>
  </si>
  <si>
    <t>Tubo com pontas, k7 em F° Dúctil, DN150 (agua)</t>
  </si>
  <si>
    <t>Tubo com pontas, k7 em F° Dúctil, DN400, L=2,65m (agua)</t>
  </si>
  <si>
    <t>Tubo com pontas, k7 em F° Dúctil, DN800, L=1,00m (agua)</t>
  </si>
  <si>
    <t>Tubo com pontas, k7 em F° Dúctil, DN800, L=3,00m (agua)</t>
  </si>
  <si>
    <t>Tubo com pontas, k7 em F° Dúctil, DN800, L=4,25m (agua)</t>
  </si>
  <si>
    <t>Tubo com pontas, k9 em F° Dúctil, DN80 (agua)</t>
  </si>
  <si>
    <t>Tubo com pontas, k9 em F° Dúctil, DN100, L=6,00m (agua)</t>
  </si>
  <si>
    <t xml:space="preserve">TOTAL DA PROPOSTA </t>
  </si>
  <si>
    <t xml:space="preserve">EDUARDO SOARES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</si>
</sst>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&quot;R$&quot;\ #,##0.00;[Red]&quot;R$&quot;\ 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8" xfId="0" applyFont="1" applyBorder="1"/>
    <xf numFmtId="0" fontId="3" fillId="0" borderId="8" xfId="0" applyFont="1" applyBorder="1" applyAlignment="1">
      <alignment horizontal="center"/>
    </xf>
    <xf numFmtId="0" fontId="1" fillId="0" borderId="8" xfId="0" applyFont="1" applyBorder="1" applyAlignment="1">
      <alignment wrapText="1"/>
    </xf>
    <xf numFmtId="0" fontId="0" fillId="0" borderId="9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0" fillId="0" borderId="0" xfId="0" applyBorder="1"/>
    <xf numFmtId="0" fontId="1" fillId="2" borderId="1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 wrapText="1"/>
    </xf>
    <xf numFmtId="164" fontId="1" fillId="2" borderId="10" xfId="0" applyNumberFormat="1" applyFont="1" applyFill="1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22" xfId="0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4" fontId="3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4" fontId="5" fillId="0" borderId="23" xfId="0" applyNumberFormat="1" applyFont="1" applyFill="1" applyBorder="1" applyAlignment="1">
      <alignment horizontal="center" vertical="center"/>
    </xf>
    <xf numFmtId="44" fontId="5" fillId="0" borderId="28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vertical="center" wrapText="1"/>
    </xf>
    <xf numFmtId="0" fontId="0" fillId="0" borderId="30" xfId="0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44" fontId="5" fillId="0" borderId="32" xfId="0" applyNumberFormat="1" applyFont="1" applyFill="1" applyBorder="1" applyAlignment="1">
      <alignment horizontal="center" vertical="center"/>
    </xf>
    <xf numFmtId="44" fontId="5" fillId="0" borderId="33" xfId="0" applyNumberFormat="1" applyFont="1" applyFill="1" applyBorder="1" applyAlignment="1">
      <alignment horizontal="center" vertical="center"/>
    </xf>
    <xf numFmtId="0" fontId="6" fillId="0" borderId="35" xfId="0" applyFont="1" applyBorder="1" applyAlignment="1">
      <alignment horizontal="center" wrapText="1"/>
    </xf>
    <xf numFmtId="44" fontId="6" fillId="0" borderId="35" xfId="0" applyNumberFormat="1" applyFont="1" applyBorder="1" applyAlignment="1">
      <alignment horizontal="center" wrapText="1"/>
    </xf>
    <xf numFmtId="44" fontId="6" fillId="0" borderId="36" xfId="0" applyNumberFormat="1" applyFont="1" applyBorder="1" applyAlignment="1">
      <alignment horizontal="center" wrapText="1"/>
    </xf>
    <xf numFmtId="44" fontId="6" fillId="0" borderId="37" xfId="0" applyNumberFormat="1" applyFont="1" applyBorder="1" applyAlignment="1">
      <alignment horizontal="center" wrapText="1"/>
    </xf>
    <xf numFmtId="0" fontId="6" fillId="0" borderId="34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171449</xdr:colOff>
      <xdr:row>3</xdr:row>
      <xdr:rowOff>28574</xdr:rowOff>
    </xdr:from>
    <xdr:to>
      <xdr:col>2</xdr:col>
      <xdr:colOff>842434</xdr:colOff>
      <xdr:row>9</xdr:row>
      <xdr:rowOff>180975</xdr:rowOff>
    </xdr:to>
    <xdr:pic>
      <xdr:nvPicPr>
        <xdr:cNvPr id="2" name="Imagem 1" descr="Logotipo%20-%20SENHA%20(ISO)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4" y="609599"/>
          <a:ext cx="1194860" cy="12954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8"/>
  <sheetViews>
    <sheetView showGridLines="0" tabSelected="1" view="pageBreakPreview" zoomScale="85" zoomScaleNormal="55" zoomScaleSheetLayoutView="85" workbookViewId="0">
      <selection activeCell="G38" sqref="G38"/>
    </sheetView>
  </sheetViews>
  <sheetFormatPr defaultRowHeight="15" x14ac:dyDescent="0.25"/>
  <cols>
    <col min="1" max="1" width="3.5703125" customWidth="1"/>
    <col min="2" max="2" width="7.85546875" style="1" customWidth="1"/>
    <col min="3" max="3" width="115.5703125" style="2" customWidth="1"/>
    <col min="4" max="4" width="12.140625" customWidth="1"/>
    <col min="5" max="5" width="13.140625" customWidth="1"/>
    <col min="6" max="6" width="19.5703125" style="2" customWidth="1"/>
    <col min="7" max="8" width="16.42578125" customWidth="1"/>
  </cols>
  <sheetData>
    <row r="1" spans="2:8" ht="15.75" thickBot="1" x14ac:dyDescent="0.3"/>
    <row r="2" spans="2:8" ht="15" customHeight="1" thickTop="1" x14ac:dyDescent="0.25">
      <c r="B2" s="29" t="s">
        <v>46</v>
      </c>
      <c r="C2" s="30"/>
      <c r="D2" s="35" t="s">
        <v>0</v>
      </c>
      <c r="E2" s="36"/>
      <c r="F2" s="36"/>
      <c r="G2" s="37"/>
    </row>
    <row r="3" spans="2:8" ht="15" customHeight="1" x14ac:dyDescent="0.25">
      <c r="B3" s="31"/>
      <c r="C3" s="32"/>
      <c r="D3" s="3" t="s">
        <v>1</v>
      </c>
      <c r="E3" s="4" t="s">
        <v>47</v>
      </c>
      <c r="F3" s="5" t="s">
        <v>2</v>
      </c>
      <c r="G3" s="6" t="s">
        <v>3</v>
      </c>
    </row>
    <row r="4" spans="2:8" ht="15" customHeight="1" x14ac:dyDescent="0.25">
      <c r="B4" s="31"/>
      <c r="C4" s="32"/>
      <c r="D4" s="22" t="s">
        <v>4</v>
      </c>
      <c r="E4" s="22"/>
      <c r="F4" s="38" t="s">
        <v>5</v>
      </c>
      <c r="G4" s="39"/>
    </row>
    <row r="5" spans="2:8" ht="15" customHeight="1" x14ac:dyDescent="0.25">
      <c r="B5" s="31"/>
      <c r="C5" s="32"/>
      <c r="D5" s="22" t="s">
        <v>6</v>
      </c>
      <c r="E5" s="22"/>
      <c r="F5" s="38" t="s">
        <v>7</v>
      </c>
      <c r="G5" s="39"/>
    </row>
    <row r="6" spans="2:8" ht="15" customHeight="1" thickBot="1" x14ac:dyDescent="0.3">
      <c r="B6" s="31"/>
      <c r="C6" s="32"/>
      <c r="D6" s="27" t="s">
        <v>8</v>
      </c>
      <c r="E6" s="27"/>
      <c r="F6" s="40">
        <v>42534</v>
      </c>
      <c r="G6" s="41"/>
    </row>
    <row r="7" spans="2:8" ht="15" customHeight="1" thickTop="1" x14ac:dyDescent="0.25">
      <c r="B7" s="31"/>
      <c r="C7" s="32"/>
      <c r="D7" s="42" t="s">
        <v>9</v>
      </c>
      <c r="E7" s="42"/>
      <c r="F7" s="42"/>
      <c r="G7" s="43"/>
    </row>
    <row r="8" spans="2:8" ht="15" customHeight="1" x14ac:dyDescent="0.25">
      <c r="B8" s="31"/>
      <c r="C8" s="32"/>
      <c r="D8" s="7" t="s">
        <v>10</v>
      </c>
      <c r="E8" s="44" t="s">
        <v>11</v>
      </c>
      <c r="F8" s="44"/>
      <c r="G8" s="45"/>
    </row>
    <row r="9" spans="2:8" ht="15" customHeight="1" x14ac:dyDescent="0.25">
      <c r="B9" s="31"/>
      <c r="C9" s="32"/>
      <c r="D9" s="7" t="s">
        <v>12</v>
      </c>
      <c r="E9" s="22" t="s">
        <v>13</v>
      </c>
      <c r="F9" s="22"/>
      <c r="G9" s="23"/>
    </row>
    <row r="10" spans="2:8" ht="15" customHeight="1" x14ac:dyDescent="0.25">
      <c r="B10" s="31"/>
      <c r="C10" s="32"/>
      <c r="D10" s="7" t="s">
        <v>14</v>
      </c>
      <c r="E10" s="24" t="s">
        <v>15</v>
      </c>
      <c r="F10" s="25"/>
      <c r="G10" s="26"/>
    </row>
    <row r="11" spans="2:8" ht="15" customHeight="1" x14ac:dyDescent="0.25">
      <c r="B11" s="31"/>
      <c r="C11" s="32"/>
      <c r="D11" s="7" t="s">
        <v>16</v>
      </c>
      <c r="E11" s="22" t="s">
        <v>17</v>
      </c>
      <c r="F11" s="22"/>
      <c r="G11" s="23"/>
    </row>
    <row r="12" spans="2:8" ht="15" customHeight="1" thickBot="1" x14ac:dyDescent="0.3">
      <c r="B12" s="33"/>
      <c r="C12" s="34"/>
      <c r="D12" s="27" t="s">
        <v>18</v>
      </c>
      <c r="E12" s="27"/>
      <c r="F12" s="27"/>
      <c r="G12" s="28"/>
    </row>
    <row r="13" spans="2:8" ht="15.75" thickTop="1" x14ac:dyDescent="0.25">
      <c r="G13" s="8"/>
    </row>
    <row r="14" spans="2:8" ht="24" customHeight="1" x14ac:dyDescent="0.25">
      <c r="B14" s="9" t="s">
        <v>19</v>
      </c>
      <c r="C14" s="18" t="s">
        <v>20</v>
      </c>
      <c r="D14" s="10" t="s">
        <v>21</v>
      </c>
      <c r="E14" s="10" t="s">
        <v>22</v>
      </c>
      <c r="F14" s="11" t="s">
        <v>23</v>
      </c>
      <c r="G14" s="12" t="s">
        <v>24</v>
      </c>
      <c r="H14" s="12" t="s">
        <v>48</v>
      </c>
    </row>
    <row r="15" spans="2:8" s="14" customFormat="1" ht="30" customHeight="1" x14ac:dyDescent="0.25">
      <c r="B15" s="13">
        <v>1</v>
      </c>
      <c r="C15" s="19" t="s">
        <v>30</v>
      </c>
      <c r="D15" s="21" t="s">
        <v>25</v>
      </c>
      <c r="E15" s="21">
        <v>1</v>
      </c>
      <c r="F15" s="21" t="s">
        <v>28</v>
      </c>
      <c r="G15" s="46"/>
      <c r="H15" s="46">
        <f>G15*E15</f>
        <v>0</v>
      </c>
    </row>
    <row r="16" spans="2:8" s="14" customFormat="1" ht="30" customHeight="1" x14ac:dyDescent="0.25">
      <c r="B16" s="15">
        <v>2</v>
      </c>
      <c r="C16" s="20" t="s">
        <v>32</v>
      </c>
      <c r="D16" s="16" t="s">
        <v>25</v>
      </c>
      <c r="E16" s="16">
        <v>3</v>
      </c>
      <c r="F16" s="17" t="s">
        <v>28</v>
      </c>
      <c r="G16" s="47"/>
      <c r="H16" s="46">
        <f t="shared" ref="H16:H36" si="0">G16*E16</f>
        <v>0</v>
      </c>
    </row>
    <row r="17" spans="2:8" s="14" customFormat="1" ht="30" customHeight="1" x14ac:dyDescent="0.25">
      <c r="B17" s="15">
        <v>3</v>
      </c>
      <c r="C17" s="20" t="s">
        <v>33</v>
      </c>
      <c r="D17" s="16" t="s">
        <v>25</v>
      </c>
      <c r="E17" s="16">
        <v>2</v>
      </c>
      <c r="F17" s="17" t="s">
        <v>29</v>
      </c>
      <c r="G17" s="47"/>
      <c r="H17" s="46">
        <f t="shared" si="0"/>
        <v>0</v>
      </c>
    </row>
    <row r="18" spans="2:8" s="14" customFormat="1" ht="30" customHeight="1" x14ac:dyDescent="0.25">
      <c r="B18" s="15">
        <v>4</v>
      </c>
      <c r="C18" s="20" t="s">
        <v>35</v>
      </c>
      <c r="D18" s="16" t="s">
        <v>27</v>
      </c>
      <c r="E18" s="16">
        <v>1</v>
      </c>
      <c r="F18" s="17" t="s">
        <v>28</v>
      </c>
      <c r="G18" s="47"/>
      <c r="H18" s="46">
        <f t="shared" si="0"/>
        <v>0</v>
      </c>
    </row>
    <row r="19" spans="2:8" s="14" customFormat="1" ht="30" customHeight="1" x14ac:dyDescent="0.25">
      <c r="B19" s="15">
        <v>5</v>
      </c>
      <c r="C19" s="20" t="s">
        <v>36</v>
      </c>
      <c r="D19" s="16" t="s">
        <v>25</v>
      </c>
      <c r="E19" s="16">
        <v>2</v>
      </c>
      <c r="F19" s="17" t="s">
        <v>34</v>
      </c>
      <c r="G19" s="47">
        <v>251.37</v>
      </c>
      <c r="H19" s="46">
        <f t="shared" si="0"/>
        <v>502.74</v>
      </c>
    </row>
    <row r="20" spans="2:8" s="14" customFormat="1" ht="30" customHeight="1" x14ac:dyDescent="0.25">
      <c r="B20" s="15">
        <v>6</v>
      </c>
      <c r="C20" s="20" t="s">
        <v>37</v>
      </c>
      <c r="D20" s="16" t="s">
        <v>25</v>
      </c>
      <c r="E20" s="16">
        <v>1</v>
      </c>
      <c r="F20" s="17" t="s">
        <v>31</v>
      </c>
      <c r="G20" s="47"/>
      <c r="H20" s="46">
        <f t="shared" si="0"/>
        <v>0</v>
      </c>
    </row>
    <row r="21" spans="2:8" s="14" customFormat="1" ht="30" customHeight="1" x14ac:dyDescent="0.25">
      <c r="B21" s="15">
        <v>7</v>
      </c>
      <c r="C21" s="20" t="s">
        <v>38</v>
      </c>
      <c r="D21" s="16" t="s">
        <v>25</v>
      </c>
      <c r="E21" s="16">
        <v>1</v>
      </c>
      <c r="F21" s="17" t="s">
        <v>28</v>
      </c>
      <c r="G21" s="47"/>
      <c r="H21" s="46">
        <f t="shared" si="0"/>
        <v>0</v>
      </c>
    </row>
    <row r="22" spans="2:8" s="14" customFormat="1" ht="30" customHeight="1" x14ac:dyDescent="0.25">
      <c r="B22" s="15">
        <v>8</v>
      </c>
      <c r="C22" s="20" t="s">
        <v>49</v>
      </c>
      <c r="D22" s="16" t="s">
        <v>26</v>
      </c>
      <c r="E22" s="16">
        <v>10.23</v>
      </c>
      <c r="F22" s="17" t="s">
        <v>40</v>
      </c>
      <c r="G22" s="47">
        <v>217.47</v>
      </c>
      <c r="H22" s="46">
        <f t="shared" si="0"/>
        <v>2224.7181</v>
      </c>
    </row>
    <row r="23" spans="2:8" s="14" customFormat="1" ht="30" customHeight="1" x14ac:dyDescent="0.25">
      <c r="B23" s="15">
        <v>9</v>
      </c>
      <c r="C23" s="20" t="s">
        <v>50</v>
      </c>
      <c r="D23" s="16" t="s">
        <v>26</v>
      </c>
      <c r="E23" s="16">
        <v>1380</v>
      </c>
      <c r="F23" s="17" t="s">
        <v>40</v>
      </c>
      <c r="G23" s="47">
        <v>1806.17</v>
      </c>
      <c r="H23" s="46">
        <f t="shared" si="0"/>
        <v>2492514.6</v>
      </c>
    </row>
    <row r="24" spans="2:8" s="14" customFormat="1" ht="30" customHeight="1" x14ac:dyDescent="0.25">
      <c r="B24" s="15">
        <v>10</v>
      </c>
      <c r="C24" s="20" t="s">
        <v>51</v>
      </c>
      <c r="D24" s="16" t="s">
        <v>25</v>
      </c>
      <c r="E24" s="16">
        <v>1</v>
      </c>
      <c r="F24" s="17" t="s">
        <v>40</v>
      </c>
      <c r="G24" s="47">
        <v>10837.02</v>
      </c>
      <c r="H24" s="46">
        <f t="shared" si="0"/>
        <v>10837.02</v>
      </c>
    </row>
    <row r="25" spans="2:8" s="14" customFormat="1" ht="30" customHeight="1" x14ac:dyDescent="0.25">
      <c r="B25" s="15">
        <v>11</v>
      </c>
      <c r="C25" s="20" t="s">
        <v>52</v>
      </c>
      <c r="D25" s="16" t="s">
        <v>25</v>
      </c>
      <c r="E25" s="16">
        <v>9</v>
      </c>
      <c r="F25" s="17" t="s">
        <v>40</v>
      </c>
      <c r="G25" s="47">
        <v>12646.19</v>
      </c>
      <c r="H25" s="46">
        <f t="shared" si="0"/>
        <v>113815.71</v>
      </c>
    </row>
    <row r="26" spans="2:8" s="14" customFormat="1" ht="30" customHeight="1" x14ac:dyDescent="0.25">
      <c r="B26" s="15">
        <v>12</v>
      </c>
      <c r="C26" s="20" t="s">
        <v>42</v>
      </c>
      <c r="D26" s="16" t="s">
        <v>26</v>
      </c>
      <c r="E26" s="16">
        <v>48</v>
      </c>
      <c r="F26" s="17" t="s">
        <v>41</v>
      </c>
      <c r="G26" s="47"/>
      <c r="H26" s="46">
        <f t="shared" si="0"/>
        <v>0</v>
      </c>
    </row>
    <row r="27" spans="2:8" s="14" customFormat="1" ht="30" customHeight="1" x14ac:dyDescent="0.25">
      <c r="B27" s="15">
        <v>13</v>
      </c>
      <c r="C27" s="20" t="s">
        <v>53</v>
      </c>
      <c r="D27" s="16" t="s">
        <v>26</v>
      </c>
      <c r="E27" s="16">
        <v>3</v>
      </c>
      <c r="F27" s="17" t="s">
        <v>40</v>
      </c>
      <c r="G27" s="47">
        <v>250.72</v>
      </c>
      <c r="H27" s="46">
        <f t="shared" si="0"/>
        <v>752.16</v>
      </c>
    </row>
    <row r="28" spans="2:8" s="14" customFormat="1" ht="30" customHeight="1" x14ac:dyDescent="0.25">
      <c r="B28" s="15">
        <v>14</v>
      </c>
      <c r="C28" s="20" t="s">
        <v>43</v>
      </c>
      <c r="D28" s="16" t="s">
        <v>25</v>
      </c>
      <c r="E28" s="16">
        <v>1</v>
      </c>
      <c r="F28" s="17" t="s">
        <v>40</v>
      </c>
      <c r="G28" s="47"/>
      <c r="H28" s="46">
        <f t="shared" si="0"/>
        <v>0</v>
      </c>
    </row>
    <row r="29" spans="2:8" s="14" customFormat="1" ht="30" customHeight="1" x14ac:dyDescent="0.25">
      <c r="B29" s="15">
        <v>15</v>
      </c>
      <c r="C29" s="20" t="s">
        <v>54</v>
      </c>
      <c r="D29" s="16" t="s">
        <v>25</v>
      </c>
      <c r="E29" s="16">
        <v>1</v>
      </c>
      <c r="F29" s="17" t="s">
        <v>40</v>
      </c>
      <c r="G29" s="47">
        <v>1518.43</v>
      </c>
      <c r="H29" s="46">
        <f t="shared" si="0"/>
        <v>1518.43</v>
      </c>
    </row>
    <row r="30" spans="2:8" s="14" customFormat="1" ht="30" customHeight="1" x14ac:dyDescent="0.25">
      <c r="B30" s="15">
        <v>16</v>
      </c>
      <c r="C30" s="20" t="s">
        <v>44</v>
      </c>
      <c r="D30" s="16" t="s">
        <v>25</v>
      </c>
      <c r="E30" s="16">
        <v>1</v>
      </c>
      <c r="F30" s="17" t="s">
        <v>40</v>
      </c>
      <c r="G30" s="47"/>
      <c r="H30" s="46">
        <f t="shared" si="0"/>
        <v>0</v>
      </c>
    </row>
    <row r="31" spans="2:8" s="14" customFormat="1" ht="30" customHeight="1" x14ac:dyDescent="0.25">
      <c r="B31" s="15">
        <v>17</v>
      </c>
      <c r="C31" s="20" t="s">
        <v>45</v>
      </c>
      <c r="D31" s="16" t="s">
        <v>25</v>
      </c>
      <c r="E31" s="16">
        <v>6</v>
      </c>
      <c r="F31" s="17" t="s">
        <v>40</v>
      </c>
      <c r="G31" s="47"/>
      <c r="H31" s="46">
        <f t="shared" si="0"/>
        <v>0</v>
      </c>
    </row>
    <row r="32" spans="2:8" s="14" customFormat="1" ht="30" customHeight="1" x14ac:dyDescent="0.25">
      <c r="B32" s="15">
        <v>18</v>
      </c>
      <c r="C32" s="20" t="s">
        <v>55</v>
      </c>
      <c r="D32" s="16" t="s">
        <v>25</v>
      </c>
      <c r="E32" s="16">
        <v>1</v>
      </c>
      <c r="F32" s="17" t="s">
        <v>40</v>
      </c>
      <c r="G32" s="47">
        <v>1806.17</v>
      </c>
      <c r="H32" s="46">
        <f t="shared" si="0"/>
        <v>1806.17</v>
      </c>
    </row>
    <row r="33" spans="2:8" s="14" customFormat="1" ht="30" customHeight="1" x14ac:dyDescent="0.25">
      <c r="B33" s="15">
        <v>19</v>
      </c>
      <c r="C33" s="20" t="s">
        <v>56</v>
      </c>
      <c r="D33" s="16" t="s">
        <v>25</v>
      </c>
      <c r="E33" s="16">
        <v>1</v>
      </c>
      <c r="F33" s="17" t="s">
        <v>40</v>
      </c>
      <c r="G33" s="47">
        <v>5418.51</v>
      </c>
      <c r="H33" s="46">
        <f t="shared" si="0"/>
        <v>5418.51</v>
      </c>
    </row>
    <row r="34" spans="2:8" s="14" customFormat="1" ht="30" customHeight="1" x14ac:dyDescent="0.25">
      <c r="B34" s="15">
        <v>20</v>
      </c>
      <c r="C34" s="20" t="s">
        <v>57</v>
      </c>
      <c r="D34" s="16" t="s">
        <v>25</v>
      </c>
      <c r="E34" s="16">
        <v>1</v>
      </c>
      <c r="F34" s="17" t="s">
        <v>40</v>
      </c>
      <c r="G34" s="47">
        <v>7676.23</v>
      </c>
      <c r="H34" s="46">
        <f t="shared" si="0"/>
        <v>7676.23</v>
      </c>
    </row>
    <row r="35" spans="2:8" s="14" customFormat="1" ht="30" customHeight="1" x14ac:dyDescent="0.25">
      <c r="B35" s="15">
        <v>21</v>
      </c>
      <c r="C35" s="20" t="s">
        <v>58</v>
      </c>
      <c r="D35" s="16" t="s">
        <v>26</v>
      </c>
      <c r="E35" s="16">
        <v>40</v>
      </c>
      <c r="F35" s="17" t="s">
        <v>39</v>
      </c>
      <c r="G35" s="47">
        <v>213.2</v>
      </c>
      <c r="H35" s="46">
        <f t="shared" si="0"/>
        <v>8528</v>
      </c>
    </row>
    <row r="36" spans="2:8" s="14" customFormat="1" ht="30" customHeight="1" thickBot="1" x14ac:dyDescent="0.3">
      <c r="B36" s="15">
        <v>22</v>
      </c>
      <c r="C36" s="48" t="s">
        <v>59</v>
      </c>
      <c r="D36" s="49" t="s">
        <v>25</v>
      </c>
      <c r="E36" s="49">
        <v>1</v>
      </c>
      <c r="F36" s="50" t="s">
        <v>39</v>
      </c>
      <c r="G36" s="51">
        <v>1304.82</v>
      </c>
      <c r="H36" s="52">
        <f t="shared" si="0"/>
        <v>1304.82</v>
      </c>
    </row>
    <row r="37" spans="2:8" ht="19.5" thickBot="1" x14ac:dyDescent="0.35">
      <c r="C37" s="53" t="s">
        <v>60</v>
      </c>
      <c r="D37" s="54">
        <f>SUM(H15:H36)</f>
        <v>2646899.1080999998</v>
      </c>
      <c r="E37" s="55"/>
      <c r="F37" s="55"/>
      <c r="G37" s="55"/>
      <c r="H37" s="56"/>
    </row>
    <row r="38" spans="2:8" ht="19.5" thickBot="1" x14ac:dyDescent="0.35">
      <c r="C38" s="57" t="s">
        <v>61</v>
      </c>
    </row>
  </sheetData>
  <mergeCells count="15">
    <mergeCell ref="D37:H37"/>
    <mergeCell ref="E9:G9"/>
    <mergeCell ref="E10:G10"/>
    <mergeCell ref="E11:G11"/>
    <mergeCell ref="D12:G12"/>
    <mergeCell ref="B2:C12"/>
    <mergeCell ref="D2:G2"/>
    <mergeCell ref="D4:E4"/>
    <mergeCell ref="F4:G4"/>
    <mergeCell ref="D5:E5"/>
    <mergeCell ref="F5:G5"/>
    <mergeCell ref="D6:E6"/>
    <mergeCell ref="F6:G6"/>
    <mergeCell ref="D7:G7"/>
    <mergeCell ref="E8:G8"/>
  </mergeCells>
  <pageMargins left="0.511811024" right="0.511811024" top="0.78740157499999996" bottom="0.78740157499999996" header="0.31496062000000002" footer="0.31496062000000002"/>
  <pageSetup paperSize="9" scale="45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Mat. Ferro Fundido</vt:lpstr>
      <vt:lpstr>'Mat. Ferro Fundido'!Area_de_impressao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Aline Gomes</dc:creator>
  <cp:lastModifiedBy>Sanear2</cp:lastModifiedBy>
  <dcterms:created xsi:type="dcterms:W3CDTF">2016-06-06T11:17:17Z</dcterms:created>
  <dcterms:modified xsi:type="dcterms:W3CDTF">2016-06-14T15:02:12Z</dcterms:modified>
</cp:coreProperties>
</file>